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20490" windowHeight="7650" tabRatio="595"/>
  </bookViews>
  <sheets>
    <sheet name="Calculo 20 puntos" sheetId="1" r:id="rId1"/>
    <sheet name="R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" i="2"/>
  <c r="B2" i="1" l="1"/>
  <c r="G23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4" i="1"/>
  <c r="C2" i="1" l="1"/>
  <c r="B21" i="1" s="1"/>
  <c r="B8" i="1"/>
  <c r="C8" i="1" s="1"/>
  <c r="B6" i="1"/>
  <c r="B5" i="1"/>
  <c r="C5" i="1" s="1"/>
  <c r="B13" i="1"/>
  <c r="B19" i="1" l="1"/>
  <c r="B4" i="1"/>
  <c r="B9" i="1"/>
  <c r="B20" i="1"/>
  <c r="B18" i="1"/>
  <c r="B15" i="1"/>
  <c r="B14" i="1"/>
  <c r="B16" i="1"/>
  <c r="B10" i="1"/>
  <c r="B11" i="1"/>
  <c r="B17" i="1"/>
  <c r="B22" i="1"/>
  <c r="B12" i="1"/>
  <c r="B23" i="1"/>
  <c r="B7" i="1"/>
  <c r="C10" i="1"/>
  <c r="D8" i="1"/>
  <c r="H8" i="1" s="1"/>
  <c r="I8" i="1" s="1"/>
  <c r="C4" i="1"/>
  <c r="D5" i="1"/>
  <c r="H5" i="1" s="1"/>
  <c r="I5" i="1" s="1"/>
  <c r="C6" i="1"/>
  <c r="C9" i="1"/>
  <c r="C12" i="1"/>
  <c r="C7" i="1" l="1"/>
  <c r="D7" i="1" s="1"/>
  <c r="H7" i="1" s="1"/>
  <c r="I7" i="1" s="1"/>
  <c r="D10" i="1"/>
  <c r="H10" i="1"/>
  <c r="I10" i="1" s="1"/>
  <c r="D12" i="1"/>
  <c r="H12" i="1" s="1"/>
  <c r="I12" i="1" s="1"/>
  <c r="D9" i="1"/>
  <c r="H9" i="1" s="1"/>
  <c r="I9" i="1" s="1"/>
  <c r="D6" i="1"/>
  <c r="H6" i="1" s="1"/>
  <c r="I6" i="1" s="1"/>
  <c r="D4" i="1"/>
  <c r="C11" i="1"/>
  <c r="C14" i="1"/>
  <c r="H4" i="1" l="1"/>
  <c r="I4" i="1" s="1"/>
  <c r="D11" i="1"/>
  <c r="H11" i="1" s="1"/>
  <c r="I11" i="1" s="1"/>
  <c r="D14" i="1"/>
  <c r="H14" i="1" s="1"/>
  <c r="I14" i="1" s="1"/>
  <c r="C16" i="1"/>
  <c r="C13" i="1"/>
  <c r="D13" i="1" l="1"/>
  <c r="H13" i="1" s="1"/>
  <c r="I13" i="1" s="1"/>
  <c r="D16" i="1"/>
  <c r="H16" i="1" s="1"/>
  <c r="I16" i="1" s="1"/>
  <c r="C18" i="1"/>
  <c r="C15" i="1"/>
  <c r="D15" i="1" l="1"/>
  <c r="H15" i="1" s="1"/>
  <c r="I15" i="1" s="1"/>
  <c r="D18" i="1"/>
  <c r="H18" i="1" s="1"/>
  <c r="I18" i="1" s="1"/>
  <c r="C17" i="1"/>
  <c r="C20" i="1"/>
  <c r="D20" i="1" l="1"/>
  <c r="H20" i="1" s="1"/>
  <c r="I20" i="1" s="1"/>
  <c r="D17" i="1"/>
  <c r="H17" i="1" s="1"/>
  <c r="I17" i="1" s="1"/>
  <c r="C22" i="1"/>
  <c r="C19" i="1"/>
  <c r="D19" i="1" l="1"/>
  <c r="H19" i="1" s="1"/>
  <c r="I19" i="1" s="1"/>
  <c r="D22" i="1"/>
  <c r="H22" i="1" s="1"/>
  <c r="I22" i="1" s="1"/>
  <c r="C21" i="1"/>
  <c r="D21" i="1" l="1"/>
  <c r="H21" i="1" s="1"/>
  <c r="I21" i="1" s="1"/>
  <c r="C23" i="1"/>
  <c r="D23" i="1" l="1"/>
  <c r="H23" i="1" s="1"/>
  <c r="I23" i="1" s="1"/>
</calcChain>
</file>

<file path=xl/comments1.xml><?xml version="1.0" encoding="utf-8"?>
<comments xmlns="http://schemas.openxmlformats.org/spreadsheetml/2006/main">
  <authors>
    <author>IN-00341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IN-00341:</t>
        </r>
        <r>
          <rPr>
            <sz val="9"/>
            <color indexed="81"/>
            <rFont val="Tahoma"/>
            <charset val="1"/>
          </rPr>
          <t xml:space="preserve">
Ingrece Diametro del tanque en Centimetros</t>
        </r>
      </text>
    </comment>
    <comment ref="E3" authorId="0" shapeId="0">
      <text>
        <r>
          <rPr>
            <b/>
            <sz val="9"/>
            <color indexed="81"/>
            <rFont val="Tahoma"/>
            <charset val="1"/>
          </rPr>
          <t>IN-00341:</t>
        </r>
        <r>
          <rPr>
            <sz val="9"/>
            <color indexed="81"/>
            <rFont val="Tahoma"/>
            <charset val="1"/>
          </rPr>
          <t xml:space="preserve">
Tomamos el valor de nuestra tabla de aforos en galones por ejemplo 10cm.</t>
        </r>
      </text>
    </comment>
    <comment ref="F3" authorId="0" shapeId="0">
      <text>
        <r>
          <rPr>
            <b/>
            <sz val="9"/>
            <color indexed="81"/>
            <rFont val="Tahoma"/>
            <charset val="1"/>
          </rPr>
          <t>IN-00341:</t>
        </r>
        <r>
          <rPr>
            <sz val="9"/>
            <color indexed="81"/>
            <rFont val="Tahoma"/>
            <charset val="1"/>
          </rPr>
          <t xml:space="preserve">
Tomamaos el valor en nuestra tabla de aforo en galones el minimo por ejemplo 9cm</t>
        </r>
      </text>
    </comment>
    <comment ref="I3" authorId="0" shapeId="0">
      <text>
        <r>
          <rPr>
            <b/>
            <sz val="9"/>
            <color indexed="81"/>
            <rFont val="Tahoma"/>
            <charset val="1"/>
          </rPr>
          <t>IN-00341:</t>
        </r>
        <r>
          <rPr>
            <sz val="9"/>
            <color indexed="81"/>
            <rFont val="Tahoma"/>
            <charset val="1"/>
          </rPr>
          <t xml:space="preserve">
Valor en galones uqe debemos ingresar a nuestra consolo Veeder Root </t>
        </r>
      </text>
    </comment>
  </commentList>
</comments>
</file>

<file path=xl/sharedStrings.xml><?xml version="1.0" encoding="utf-8"?>
<sst xmlns="http://schemas.openxmlformats.org/spreadsheetml/2006/main" count="12" uniqueCount="12">
  <si>
    <t>PUNTOS</t>
  </si>
  <si>
    <t>PULGADAS</t>
  </si>
  <si>
    <t>CENTIMETROS</t>
  </si>
  <si>
    <t>DIAMETRO TANQUE PULGADAS</t>
  </si>
  <si>
    <t>PUNTOS /20</t>
  </si>
  <si>
    <t>DECIMAL CM</t>
  </si>
  <si>
    <t>TOTAL GALONES CM</t>
  </si>
  <si>
    <t>ENTERO CM</t>
  </si>
  <si>
    <t>ALTURA MAXIMA TA CM</t>
  </si>
  <si>
    <t>GALONES INFERIOR CM</t>
  </si>
  <si>
    <t>GALONES MAXIMO CM</t>
  </si>
  <si>
    <t>DEFERENCIA GL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</si>
</sst>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;[Red]0.00"/>
    <numFmt numFmtId="165" formatCode="0.0;[Red]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2" fontId="0" fillId="0" borderId="0" xfId="0" applyNumberFormat="1"/>
    <xf numFmtId="2" fontId="1" fillId="2" borderId="0" xfId="0" applyNumberFormat="1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0"/>
  <sheetViews>
    <sheetView tabSelected="1" workbookViewId="0">
      <selection activeCell="F7" sqref="F7"/>
    </sheetView>
  </sheetViews>
  <sheetFormatPr baseColWidth="10" defaultRowHeight="15" x14ac:dyDescent="0.25"/>
  <cols>
    <col min="1" max="1" width="22.85546875" bestFit="1" customWidth="1"/>
    <col min="2" max="2" width="29.140625" bestFit="1" customWidth="1"/>
    <col min="3" max="3" width="13.5703125" bestFit="1" customWidth="1"/>
    <col min="4" max="4" width="11.42578125" style="4"/>
    <col min="5" max="5" width="21.7109375" bestFit="1" customWidth="1"/>
    <col min="6" max="6" width="21.85546875" bestFit="1" customWidth="1"/>
    <col min="7" max="7" width="18.140625" bestFit="1" customWidth="1"/>
    <col min="8" max="8" width="12.42578125" style="7" bestFit="1" customWidth="1"/>
    <col min="9" max="9" width="19" bestFit="1" customWidth="1"/>
  </cols>
  <sheetData>
    <row r="1" spans="1:10" x14ac:dyDescent="0.25">
      <c r="A1" s="5" t="s">
        <v>8</v>
      </c>
      <c r="B1" s="5" t="s">
        <v>3</v>
      </c>
      <c r="C1" s="5" t="s">
        <v>4</v>
      </c>
    </row>
    <row r="2" spans="1:10" x14ac:dyDescent="0.25">
      <c r="A2">
        <v>138</v>
      </c>
      <c r="B2" s="1">
        <f>A2/2.54</f>
        <v>54.330708661417319</v>
      </c>
      <c r="C2">
        <f>B2/20</f>
        <v>2.7165354330708658</v>
      </c>
    </row>
    <row r="3" spans="1:10" x14ac:dyDescent="0.25">
      <c r="A3" s="5" t="s">
        <v>0</v>
      </c>
      <c r="B3" s="5" t="s">
        <v>1</v>
      </c>
      <c r="C3" s="5" t="s">
        <v>2</v>
      </c>
      <c r="D3" s="6" t="s">
        <v>7</v>
      </c>
      <c r="E3" s="5" t="s">
        <v>10</v>
      </c>
      <c r="F3" s="5" t="s">
        <v>9</v>
      </c>
      <c r="G3" s="5" t="s">
        <v>11</v>
      </c>
      <c r="H3" s="8" t="s">
        <v>5</v>
      </c>
      <c r="I3" s="5" t="s">
        <v>6</v>
      </c>
    </row>
    <row r="4" spans="1:10" ht="14.25" customHeight="1" x14ac:dyDescent="0.25">
      <c r="A4">
        <v>1</v>
      </c>
      <c r="B4" s="2">
        <f>C2*A4</f>
        <v>2.7165354330708658</v>
      </c>
      <c r="C4">
        <f>B4*2.54</f>
        <v>6.8999999999999995</v>
      </c>
      <c r="D4" s="4">
        <f t="shared" ref="D4:D23" si="0">INT(C4)</f>
        <v>6</v>
      </c>
      <c r="E4">
        <v>0</v>
      </c>
      <c r="F4">
        <v>0</v>
      </c>
      <c r="G4">
        <f>E4-F4</f>
        <v>0</v>
      </c>
      <c r="H4" s="7">
        <f>C4-D4</f>
        <v>0.89999999999999947</v>
      </c>
      <c r="I4">
        <f>((H4*G4)+F4)</f>
        <v>0</v>
      </c>
    </row>
    <row r="5" spans="1:10" x14ac:dyDescent="0.25">
      <c r="A5">
        <v>2</v>
      </c>
      <c r="B5" s="2">
        <f>C2*A5</f>
        <v>5.4330708661417315</v>
      </c>
      <c r="C5">
        <f t="shared" ref="C5:C23" si="1">B5*2.54</f>
        <v>13.799999999999999</v>
      </c>
      <c r="D5" s="4">
        <f t="shared" si="0"/>
        <v>13</v>
      </c>
      <c r="G5">
        <f t="shared" ref="G5:G22" si="2">E5-F5</f>
        <v>0</v>
      </c>
      <c r="H5" s="7">
        <f t="shared" ref="H4:H23" si="3">C5-D5</f>
        <v>0.79999999999999893</v>
      </c>
      <c r="I5">
        <f t="shared" ref="I5:I23" si="4">((H5*G5)+F5)</f>
        <v>0</v>
      </c>
    </row>
    <row r="6" spans="1:10" x14ac:dyDescent="0.25">
      <c r="A6">
        <v>3</v>
      </c>
      <c r="B6" s="2">
        <f>C2*A6</f>
        <v>8.1496062992125964</v>
      </c>
      <c r="C6">
        <f t="shared" si="1"/>
        <v>20.699999999999996</v>
      </c>
      <c r="D6" s="4">
        <f t="shared" si="0"/>
        <v>20</v>
      </c>
      <c r="G6">
        <f t="shared" si="2"/>
        <v>0</v>
      </c>
      <c r="H6" s="7">
        <f t="shared" si="3"/>
        <v>0.69999999999999574</v>
      </c>
      <c r="I6">
        <f t="shared" si="4"/>
        <v>0</v>
      </c>
    </row>
    <row r="7" spans="1:10" x14ac:dyDescent="0.25">
      <c r="A7">
        <v>4</v>
      </c>
      <c r="B7" s="2">
        <f>A7*C2</f>
        <v>10.866141732283463</v>
      </c>
      <c r="C7">
        <f t="shared" si="1"/>
        <v>27.599999999999998</v>
      </c>
      <c r="D7" s="4">
        <f t="shared" si="0"/>
        <v>27</v>
      </c>
      <c r="G7">
        <f t="shared" si="2"/>
        <v>0</v>
      </c>
      <c r="H7" s="7">
        <f t="shared" si="3"/>
        <v>0.59999999999999787</v>
      </c>
      <c r="I7">
        <f t="shared" si="4"/>
        <v>0</v>
      </c>
    </row>
    <row r="8" spans="1:10" x14ac:dyDescent="0.25">
      <c r="A8">
        <v>5</v>
      </c>
      <c r="B8" s="2">
        <f>C2*A8</f>
        <v>13.58267716535433</v>
      </c>
      <c r="C8">
        <f t="shared" si="1"/>
        <v>34.5</v>
      </c>
      <c r="D8" s="4">
        <f t="shared" si="0"/>
        <v>34</v>
      </c>
      <c r="G8">
        <f t="shared" si="2"/>
        <v>0</v>
      </c>
      <c r="H8" s="7">
        <f t="shared" si="3"/>
        <v>0.5</v>
      </c>
      <c r="I8">
        <f t="shared" si="4"/>
        <v>0</v>
      </c>
    </row>
    <row r="9" spans="1:10" x14ac:dyDescent="0.25">
      <c r="A9">
        <v>6</v>
      </c>
      <c r="B9" s="2">
        <f>C2*A9</f>
        <v>16.299212598425193</v>
      </c>
      <c r="C9">
        <f t="shared" si="1"/>
        <v>41.399999999999991</v>
      </c>
      <c r="D9" s="4">
        <f t="shared" si="0"/>
        <v>41</v>
      </c>
      <c r="G9">
        <f t="shared" si="2"/>
        <v>0</v>
      </c>
      <c r="H9" s="7">
        <f t="shared" si="3"/>
        <v>0.39999999999999147</v>
      </c>
      <c r="I9">
        <f t="shared" si="4"/>
        <v>0</v>
      </c>
    </row>
    <row r="10" spans="1:10" ht="16.5" x14ac:dyDescent="0.25">
      <c r="A10">
        <v>7</v>
      </c>
      <c r="B10" s="2">
        <f>A10*C2</f>
        <v>19.015748031496059</v>
      </c>
      <c r="C10">
        <f t="shared" si="1"/>
        <v>48.29999999999999</v>
      </c>
      <c r="D10" s="4">
        <f t="shared" si="0"/>
        <v>48</v>
      </c>
      <c r="G10">
        <f t="shared" si="2"/>
        <v>0</v>
      </c>
      <c r="H10" s="7">
        <f t="shared" si="3"/>
        <v>0.29999999999999005</v>
      </c>
      <c r="I10">
        <f t="shared" si="4"/>
        <v>0</v>
      </c>
      <c r="J10" s="9"/>
    </row>
    <row r="11" spans="1:10" x14ac:dyDescent="0.25">
      <c r="A11">
        <v>8</v>
      </c>
      <c r="B11" s="2">
        <f>A11*C2</f>
        <v>21.732283464566926</v>
      </c>
      <c r="C11">
        <f t="shared" si="1"/>
        <v>55.199999999999996</v>
      </c>
      <c r="D11" s="4">
        <f t="shared" si="0"/>
        <v>55</v>
      </c>
      <c r="G11">
        <f t="shared" si="2"/>
        <v>0</v>
      </c>
      <c r="H11" s="7">
        <f t="shared" si="3"/>
        <v>0.19999999999999574</v>
      </c>
      <c r="I11">
        <f t="shared" si="4"/>
        <v>0</v>
      </c>
    </row>
    <row r="12" spans="1:10" x14ac:dyDescent="0.25">
      <c r="A12">
        <v>9</v>
      </c>
      <c r="B12" s="2">
        <f>A12*C2</f>
        <v>24.448818897637793</v>
      </c>
      <c r="C12">
        <f t="shared" si="1"/>
        <v>62.099999999999994</v>
      </c>
      <c r="D12" s="4">
        <f t="shared" si="0"/>
        <v>62</v>
      </c>
      <c r="F12" s="3"/>
      <c r="G12">
        <f t="shared" si="2"/>
        <v>0</v>
      </c>
      <c r="H12" s="7">
        <f t="shared" si="3"/>
        <v>9.9999999999994316E-2</v>
      </c>
      <c r="I12">
        <f t="shared" si="4"/>
        <v>0</v>
      </c>
    </row>
    <row r="13" spans="1:10" x14ac:dyDescent="0.25">
      <c r="A13">
        <v>10</v>
      </c>
      <c r="B13" s="2">
        <f>A13*C2</f>
        <v>27.165354330708659</v>
      </c>
      <c r="C13">
        <f t="shared" si="1"/>
        <v>69</v>
      </c>
      <c r="D13" s="4">
        <f t="shared" si="0"/>
        <v>69</v>
      </c>
      <c r="G13">
        <f t="shared" si="2"/>
        <v>0</v>
      </c>
      <c r="H13" s="7">
        <f t="shared" si="3"/>
        <v>0</v>
      </c>
      <c r="I13">
        <f t="shared" si="4"/>
        <v>0</v>
      </c>
    </row>
    <row r="14" spans="1:10" x14ac:dyDescent="0.25">
      <c r="A14">
        <v>11</v>
      </c>
      <c r="B14" s="2">
        <f>C2*A14</f>
        <v>29.881889763779522</v>
      </c>
      <c r="C14">
        <f t="shared" si="1"/>
        <v>75.899999999999991</v>
      </c>
      <c r="D14" s="4">
        <f t="shared" si="0"/>
        <v>75</v>
      </c>
      <c r="G14">
        <f t="shared" si="2"/>
        <v>0</v>
      </c>
      <c r="H14" s="7">
        <f t="shared" si="3"/>
        <v>0.89999999999999147</v>
      </c>
      <c r="I14">
        <f t="shared" si="4"/>
        <v>0</v>
      </c>
    </row>
    <row r="15" spans="1:10" x14ac:dyDescent="0.25">
      <c r="A15">
        <v>12</v>
      </c>
      <c r="B15" s="2">
        <f>C2*A15</f>
        <v>32.598425196850386</v>
      </c>
      <c r="C15">
        <f t="shared" si="1"/>
        <v>82.799999999999983</v>
      </c>
      <c r="D15" s="4">
        <f t="shared" si="0"/>
        <v>82</v>
      </c>
      <c r="G15">
        <f t="shared" si="2"/>
        <v>0</v>
      </c>
      <c r="H15" s="7">
        <f t="shared" si="3"/>
        <v>0.79999999999998295</v>
      </c>
      <c r="I15">
        <f t="shared" si="4"/>
        <v>0</v>
      </c>
    </row>
    <row r="16" spans="1:10" x14ac:dyDescent="0.25">
      <c r="A16">
        <v>13</v>
      </c>
      <c r="B16" s="2">
        <f>A16*C2</f>
        <v>35.314960629921252</v>
      </c>
      <c r="C16">
        <f t="shared" si="1"/>
        <v>89.699999999999989</v>
      </c>
      <c r="D16" s="4">
        <f t="shared" si="0"/>
        <v>89</v>
      </c>
      <c r="G16">
        <f t="shared" si="2"/>
        <v>0</v>
      </c>
      <c r="H16" s="7">
        <f t="shared" si="3"/>
        <v>0.69999999999998863</v>
      </c>
      <c r="I16">
        <f t="shared" si="4"/>
        <v>0</v>
      </c>
    </row>
    <row r="17" spans="1:9" x14ac:dyDescent="0.25">
      <c r="A17">
        <v>14</v>
      </c>
      <c r="B17" s="2">
        <f>A17*C2</f>
        <v>38.031496062992119</v>
      </c>
      <c r="C17">
        <f t="shared" si="1"/>
        <v>96.59999999999998</v>
      </c>
      <c r="D17" s="4">
        <f t="shared" si="0"/>
        <v>96</v>
      </c>
      <c r="G17">
        <f t="shared" si="2"/>
        <v>0</v>
      </c>
      <c r="H17" s="7">
        <f t="shared" si="3"/>
        <v>0.5999999999999801</v>
      </c>
      <c r="I17">
        <f t="shared" si="4"/>
        <v>0</v>
      </c>
    </row>
    <row r="18" spans="1:9" x14ac:dyDescent="0.25">
      <c r="A18">
        <v>15</v>
      </c>
      <c r="B18" s="2">
        <f>A18*C2</f>
        <v>40.748031496062985</v>
      </c>
      <c r="C18">
        <f t="shared" si="1"/>
        <v>103.49999999999999</v>
      </c>
      <c r="D18" s="4">
        <f t="shared" si="0"/>
        <v>103</v>
      </c>
      <c r="G18">
        <f t="shared" si="2"/>
        <v>0</v>
      </c>
      <c r="H18" s="7">
        <f t="shared" si="3"/>
        <v>0.49999999999998579</v>
      </c>
      <c r="I18">
        <f t="shared" si="4"/>
        <v>0</v>
      </c>
    </row>
    <row r="19" spans="1:9" x14ac:dyDescent="0.25">
      <c r="A19">
        <v>16</v>
      </c>
      <c r="B19" s="2">
        <f>A19*C2</f>
        <v>43.464566929133852</v>
      </c>
      <c r="C19">
        <f t="shared" si="1"/>
        <v>110.39999999999999</v>
      </c>
      <c r="D19" s="4">
        <f t="shared" si="0"/>
        <v>110</v>
      </c>
      <c r="G19">
        <f t="shared" si="2"/>
        <v>0</v>
      </c>
      <c r="H19" s="7">
        <f t="shared" si="3"/>
        <v>0.39999999999999147</v>
      </c>
      <c r="I19">
        <f t="shared" si="4"/>
        <v>0</v>
      </c>
    </row>
    <row r="20" spans="1:9" x14ac:dyDescent="0.25">
      <c r="A20">
        <v>17</v>
      </c>
      <c r="B20" s="2">
        <f>A20*C2</f>
        <v>46.181102362204719</v>
      </c>
      <c r="C20">
        <f t="shared" si="1"/>
        <v>117.29999999999998</v>
      </c>
      <c r="D20" s="4">
        <f t="shared" si="0"/>
        <v>117</v>
      </c>
      <c r="G20">
        <f t="shared" si="2"/>
        <v>0</v>
      </c>
      <c r="H20" s="7">
        <f t="shared" si="3"/>
        <v>0.29999999999998295</v>
      </c>
      <c r="I20">
        <f t="shared" si="4"/>
        <v>0</v>
      </c>
    </row>
    <row r="21" spans="1:9" x14ac:dyDescent="0.25">
      <c r="A21">
        <v>18</v>
      </c>
      <c r="B21" s="2">
        <f>A21*C2</f>
        <v>48.897637795275585</v>
      </c>
      <c r="C21">
        <f t="shared" si="1"/>
        <v>124.19999999999999</v>
      </c>
      <c r="D21" s="4">
        <f t="shared" si="0"/>
        <v>124</v>
      </c>
      <c r="G21">
        <f t="shared" si="2"/>
        <v>0</v>
      </c>
      <c r="H21" s="7">
        <f t="shared" si="3"/>
        <v>0.19999999999998863</v>
      </c>
      <c r="I21">
        <f t="shared" si="4"/>
        <v>0</v>
      </c>
    </row>
    <row r="22" spans="1:9" x14ac:dyDescent="0.25">
      <c r="A22">
        <v>19</v>
      </c>
      <c r="B22" s="2">
        <f>A22*C2</f>
        <v>51.614173228346452</v>
      </c>
      <c r="C22">
        <f t="shared" si="1"/>
        <v>131.1</v>
      </c>
      <c r="D22" s="4">
        <f t="shared" si="0"/>
        <v>131</v>
      </c>
      <c r="G22">
        <f t="shared" si="2"/>
        <v>0</v>
      </c>
      <c r="H22" s="7">
        <f t="shared" si="3"/>
        <v>9.9999999999994316E-2</v>
      </c>
      <c r="I22">
        <f t="shared" si="4"/>
        <v>0</v>
      </c>
    </row>
    <row r="23" spans="1:9" x14ac:dyDescent="0.25">
      <c r="A23">
        <v>20</v>
      </c>
      <c r="B23" s="2">
        <f>A23*C2</f>
        <v>54.330708661417319</v>
      </c>
      <c r="C23">
        <f t="shared" si="1"/>
        <v>138</v>
      </c>
      <c r="D23" s="4">
        <f t="shared" si="0"/>
        <v>138</v>
      </c>
      <c r="G23">
        <f>E23-F23</f>
        <v>0</v>
      </c>
      <c r="H23" s="7">
        <f t="shared" si="3"/>
        <v>0</v>
      </c>
      <c r="I23">
        <f t="shared" si="4"/>
        <v>0</v>
      </c>
    </row>
    <row r="39" spans="4:4" x14ac:dyDescent="0.25">
      <c r="D39" s="4">
        <v>10</v>
      </c>
    </row>
    <row r="40" spans="4:4" x14ac:dyDescent="0.25">
      <c r="D40" s="4">
        <v>20</v>
      </c>
    </row>
  </sheetData>
  <sheetProtection sheet="1" objects="1" scenarios="1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workbookViewId="0">
      <selection activeCell="K8" sqref="K8"/>
    </sheetView>
  </sheetViews>
  <sheetFormatPr baseColWidth="10" defaultRowHeight="15" x14ac:dyDescent="0.25"/>
  <cols>
    <col min="1" max="1" width="7.5703125" style="7" bestFit="1" customWidth="1"/>
    <col min="2" max="2" width="5.5703125" style="1" bestFit="1" customWidth="1"/>
    <col min="3" max="3" width="12" bestFit="1" customWidth="1"/>
    <col min="4" max="4" width="3" bestFit="1" customWidth="1"/>
    <col min="5" max="5" width="12" bestFit="1" customWidth="1"/>
    <col min="6" max="6" width="5.5703125" style="1" bestFit="1" customWidth="1"/>
    <col min="7" max="7" width="4.5703125" style="2" bestFit="1" customWidth="1"/>
  </cols>
  <sheetData>
    <row r="2" spans="1:7" x14ac:dyDescent="0.25">
      <c r="A2" s="7">
        <v>8181.62</v>
      </c>
      <c r="B2" s="1">
        <v>73.622047244094489</v>
      </c>
      <c r="C2">
        <f>B2/20</f>
        <v>3.6811023622047245</v>
      </c>
      <c r="D2">
        <v>1</v>
      </c>
      <c r="E2">
        <f>C2*D2</f>
        <v>3.6811023622047245</v>
      </c>
      <c r="F2" s="1">
        <v>3.6811023622047245</v>
      </c>
      <c r="G2" s="2">
        <v>3.6811023622047245</v>
      </c>
    </row>
    <row r="3" spans="1:7" x14ac:dyDescent="0.25">
      <c r="B3" s="1">
        <v>73.622047244094489</v>
      </c>
      <c r="C3">
        <f t="shared" ref="C3:C21" si="0">B3/20</f>
        <v>3.6811023622047245</v>
      </c>
      <c r="D3">
        <v>2</v>
      </c>
      <c r="E3">
        <f t="shared" ref="E3:E21" si="1">C3*D3</f>
        <v>7.3622047244094491</v>
      </c>
      <c r="F3" s="1">
        <v>7.3622047244094491</v>
      </c>
      <c r="G3" s="2">
        <v>7.3622047244094491</v>
      </c>
    </row>
    <row r="4" spans="1:7" x14ac:dyDescent="0.25">
      <c r="B4" s="1">
        <v>73.622047244094489</v>
      </c>
      <c r="C4">
        <f t="shared" si="0"/>
        <v>3.6811023622047245</v>
      </c>
      <c r="D4">
        <v>3</v>
      </c>
      <c r="E4">
        <f t="shared" si="1"/>
        <v>11.043307086614174</v>
      </c>
      <c r="F4" s="1">
        <v>11.043307086614174</v>
      </c>
      <c r="G4" s="2">
        <v>11.043307086614174</v>
      </c>
    </row>
    <row r="5" spans="1:7" x14ac:dyDescent="0.25">
      <c r="B5" s="1">
        <v>73.622047244094489</v>
      </c>
      <c r="C5">
        <f t="shared" si="0"/>
        <v>3.6811023622047245</v>
      </c>
      <c r="D5">
        <v>4</v>
      </c>
      <c r="E5">
        <f t="shared" si="1"/>
        <v>14.724409448818898</v>
      </c>
      <c r="F5" s="1">
        <v>14.724409448818898</v>
      </c>
      <c r="G5" s="2">
        <v>14.724409448818898</v>
      </c>
    </row>
    <row r="6" spans="1:7" x14ac:dyDescent="0.25">
      <c r="B6" s="1">
        <v>73.622047244094489</v>
      </c>
      <c r="C6">
        <f t="shared" si="0"/>
        <v>3.6811023622047245</v>
      </c>
      <c r="D6">
        <v>5</v>
      </c>
      <c r="E6">
        <f t="shared" si="1"/>
        <v>18.405511811023622</v>
      </c>
      <c r="F6" s="1">
        <v>18.405511811023622</v>
      </c>
      <c r="G6" s="2">
        <v>18.405511811023622</v>
      </c>
    </row>
    <row r="7" spans="1:7" x14ac:dyDescent="0.25">
      <c r="B7" s="1">
        <v>73.622047244094489</v>
      </c>
      <c r="C7">
        <f t="shared" si="0"/>
        <v>3.6811023622047245</v>
      </c>
      <c r="D7">
        <v>6</v>
      </c>
      <c r="E7">
        <f t="shared" si="1"/>
        <v>22.086614173228348</v>
      </c>
      <c r="F7" s="1">
        <v>22.086614173228348</v>
      </c>
      <c r="G7" s="2">
        <v>22.086614173228348</v>
      </c>
    </row>
    <row r="8" spans="1:7" x14ac:dyDescent="0.25">
      <c r="B8" s="1">
        <v>73.622047244094489</v>
      </c>
      <c r="C8">
        <f t="shared" si="0"/>
        <v>3.6811023622047245</v>
      </c>
      <c r="D8">
        <v>7</v>
      </c>
      <c r="E8">
        <f t="shared" si="1"/>
        <v>25.76771653543307</v>
      </c>
      <c r="F8" s="1">
        <v>25.76771653543307</v>
      </c>
      <c r="G8" s="2">
        <v>25.76771653543307</v>
      </c>
    </row>
    <row r="9" spans="1:7" x14ac:dyDescent="0.25">
      <c r="B9" s="1">
        <v>73.622047244094489</v>
      </c>
      <c r="C9">
        <f t="shared" si="0"/>
        <v>3.6811023622047245</v>
      </c>
      <c r="D9">
        <v>8</v>
      </c>
      <c r="E9">
        <f t="shared" si="1"/>
        <v>29.448818897637796</v>
      </c>
      <c r="F9" s="1">
        <v>29.448818897637796</v>
      </c>
      <c r="G9" s="2">
        <v>29.448818897637796</v>
      </c>
    </row>
    <row r="10" spans="1:7" x14ac:dyDescent="0.25">
      <c r="B10" s="1">
        <v>73.622047244094489</v>
      </c>
      <c r="C10">
        <f t="shared" si="0"/>
        <v>3.6811023622047245</v>
      </c>
      <c r="D10">
        <v>9</v>
      </c>
      <c r="E10">
        <f t="shared" si="1"/>
        <v>33.129921259842519</v>
      </c>
      <c r="F10" s="1">
        <v>33.129921259842519</v>
      </c>
      <c r="G10" s="2">
        <v>33.129921259842519</v>
      </c>
    </row>
    <row r="11" spans="1:7" x14ac:dyDescent="0.25">
      <c r="B11" s="1">
        <v>73.622047244094489</v>
      </c>
      <c r="C11">
        <f t="shared" si="0"/>
        <v>3.6811023622047245</v>
      </c>
      <c r="D11">
        <v>10</v>
      </c>
      <c r="E11">
        <f t="shared" si="1"/>
        <v>36.811023622047244</v>
      </c>
      <c r="F11" s="1">
        <v>36.811023622047244</v>
      </c>
      <c r="G11" s="2">
        <v>36.811023622047244</v>
      </c>
    </row>
    <row r="12" spans="1:7" x14ac:dyDescent="0.25">
      <c r="B12" s="1">
        <v>73.622047244094489</v>
      </c>
      <c r="C12">
        <f t="shared" si="0"/>
        <v>3.6811023622047245</v>
      </c>
      <c r="D12">
        <v>11</v>
      </c>
      <c r="E12">
        <f t="shared" si="1"/>
        <v>40.49212598425197</v>
      </c>
      <c r="F12" s="1">
        <v>40.49212598425197</v>
      </c>
      <c r="G12" s="2">
        <v>40.49212598425197</v>
      </c>
    </row>
    <row r="13" spans="1:7" x14ac:dyDescent="0.25">
      <c r="B13" s="1">
        <v>73.622047244094489</v>
      </c>
      <c r="C13">
        <f t="shared" si="0"/>
        <v>3.6811023622047245</v>
      </c>
      <c r="D13">
        <v>12</v>
      </c>
      <c r="E13">
        <f t="shared" si="1"/>
        <v>44.173228346456696</v>
      </c>
      <c r="F13" s="1">
        <v>44.173228346456696</v>
      </c>
      <c r="G13" s="2">
        <v>44.173228346456696</v>
      </c>
    </row>
    <row r="14" spans="1:7" x14ac:dyDescent="0.25">
      <c r="B14" s="1">
        <v>73.622047244094489</v>
      </c>
      <c r="C14">
        <f t="shared" si="0"/>
        <v>3.6811023622047245</v>
      </c>
      <c r="D14">
        <v>13</v>
      </c>
      <c r="E14">
        <f t="shared" si="1"/>
        <v>47.854330708661422</v>
      </c>
      <c r="F14" s="1">
        <v>47.854330708661422</v>
      </c>
      <c r="G14" s="2">
        <v>47.854330708661422</v>
      </c>
    </row>
    <row r="15" spans="1:7" x14ac:dyDescent="0.25">
      <c r="B15" s="1">
        <v>73.622047244094489</v>
      </c>
      <c r="C15">
        <f t="shared" si="0"/>
        <v>3.6811023622047245</v>
      </c>
      <c r="D15">
        <v>14</v>
      </c>
      <c r="E15">
        <f t="shared" si="1"/>
        <v>51.535433070866141</v>
      </c>
      <c r="F15" s="1">
        <v>51.535433070866141</v>
      </c>
      <c r="G15" s="2">
        <v>51.535433070866141</v>
      </c>
    </row>
    <row r="16" spans="1:7" x14ac:dyDescent="0.25">
      <c r="B16" s="1">
        <v>73.622047244094489</v>
      </c>
      <c r="C16">
        <f t="shared" si="0"/>
        <v>3.6811023622047245</v>
      </c>
      <c r="D16">
        <v>15</v>
      </c>
      <c r="E16">
        <f t="shared" si="1"/>
        <v>55.216535433070867</v>
      </c>
      <c r="F16" s="1">
        <v>55.216535433070867</v>
      </c>
      <c r="G16" s="2">
        <v>55.216535433070867</v>
      </c>
    </row>
    <row r="17" spans="2:7" x14ac:dyDescent="0.25">
      <c r="B17" s="1">
        <v>73.622047244094489</v>
      </c>
      <c r="C17">
        <f t="shared" si="0"/>
        <v>3.6811023622047245</v>
      </c>
      <c r="D17">
        <v>16</v>
      </c>
      <c r="E17">
        <f t="shared" si="1"/>
        <v>58.897637795275593</v>
      </c>
      <c r="F17" s="1">
        <v>58.897637795275593</v>
      </c>
      <c r="G17" s="2">
        <v>58.897637795275593</v>
      </c>
    </row>
    <row r="18" spans="2:7" x14ac:dyDescent="0.25">
      <c r="B18" s="1">
        <v>73.622047244094489</v>
      </c>
      <c r="C18">
        <f t="shared" si="0"/>
        <v>3.6811023622047245</v>
      </c>
      <c r="D18">
        <v>17</v>
      </c>
      <c r="E18">
        <f t="shared" si="1"/>
        <v>62.578740157480318</v>
      </c>
      <c r="F18" s="1">
        <v>62.578740157480318</v>
      </c>
      <c r="G18" s="2">
        <v>62.578740157480318</v>
      </c>
    </row>
    <row r="19" spans="2:7" x14ac:dyDescent="0.25">
      <c r="B19" s="1">
        <v>73.622047244094489</v>
      </c>
      <c r="C19">
        <f t="shared" si="0"/>
        <v>3.6811023622047245</v>
      </c>
      <c r="D19">
        <v>18</v>
      </c>
      <c r="E19">
        <f t="shared" si="1"/>
        <v>66.259842519685037</v>
      </c>
      <c r="F19" s="1">
        <v>66.259842519685037</v>
      </c>
      <c r="G19" s="2">
        <v>66.259842519685037</v>
      </c>
    </row>
    <row r="20" spans="2:7" x14ac:dyDescent="0.25">
      <c r="B20" s="1">
        <v>73.622047244094489</v>
      </c>
      <c r="C20">
        <f t="shared" si="0"/>
        <v>3.6811023622047245</v>
      </c>
      <c r="D20">
        <v>19</v>
      </c>
      <c r="E20">
        <f t="shared" si="1"/>
        <v>69.940944881889763</v>
      </c>
      <c r="F20" s="1">
        <v>69.940944881889763</v>
      </c>
      <c r="G20" s="2">
        <v>69.940944881889763</v>
      </c>
    </row>
    <row r="21" spans="2:7" x14ac:dyDescent="0.25">
      <c r="B21" s="1">
        <v>73.622047244094489</v>
      </c>
      <c r="C21">
        <f t="shared" si="0"/>
        <v>3.6811023622047245</v>
      </c>
      <c r="D21">
        <v>20</v>
      </c>
      <c r="E21">
        <f t="shared" si="1"/>
        <v>73.622047244094489</v>
      </c>
      <c r="F21" s="1">
        <v>73.622047244094489</v>
      </c>
      <c r="G21" s="2">
        <v>73.622047244094489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Calculo 20 puntos</vt:lpstr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IN-00341</dc:creator>
  <cp:lastModifiedBy>IN-00341</cp:lastModifiedBy>
  <dcterms:created xsi:type="dcterms:W3CDTF">2020-04-30T14:25:57Z</dcterms:created>
  <dcterms:modified xsi:type="dcterms:W3CDTF">2020-05-11T18:47:10Z</dcterms:modified>
</cp:coreProperties>
</file>